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RAD 2nd Drive/`RAD Ideas/`Website Backups/RAD-b8d02319257717/html/wp-content/uploads/2015/11/"/>
    </mc:Choice>
  </mc:AlternateContent>
  <bookViews>
    <workbookView xWindow="15780" yWindow="460" windowWidth="24220" windowHeight="2616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3" i="1" l="1"/>
  <c r="C42" i="1"/>
  <c r="C41" i="1"/>
  <c r="C38" i="1"/>
  <c r="C40" i="1"/>
  <c r="C39" i="1"/>
  <c r="C37" i="1"/>
  <c r="C36" i="1"/>
  <c r="C35" i="1"/>
  <c r="E43" i="1"/>
  <c r="E42" i="1"/>
  <c r="E35" i="1"/>
  <c r="E36" i="1"/>
  <c r="E39" i="1"/>
  <c r="E37" i="1"/>
  <c r="E38" i="1"/>
  <c r="E40" i="1"/>
  <c r="E41" i="1"/>
  <c r="C32" i="1"/>
  <c r="C31" i="1"/>
  <c r="C30" i="1"/>
  <c r="C29" i="1"/>
  <c r="C28" i="1"/>
  <c r="E32" i="1"/>
  <c r="E29" i="1"/>
  <c r="E28" i="1"/>
  <c r="E13" i="1"/>
  <c r="C25" i="1"/>
  <c r="E5" i="1"/>
  <c r="C6" i="1"/>
  <c r="E6" i="1"/>
  <c r="C10" i="1"/>
  <c r="C9" i="1"/>
  <c r="C7" i="1"/>
  <c r="E22" i="1"/>
  <c r="E20" i="1"/>
  <c r="C20" i="1"/>
  <c r="E18" i="1"/>
  <c r="C18" i="1"/>
  <c r="C22" i="1"/>
  <c r="C16" i="1"/>
  <c r="C15" i="1"/>
  <c r="C14" i="1"/>
  <c r="C13" i="1"/>
  <c r="C8" i="1"/>
  <c r="E7" i="1"/>
  <c r="E31" i="1"/>
  <c r="E30" i="1"/>
  <c r="E9" i="1"/>
  <c r="E8" i="1"/>
  <c r="E16" i="1"/>
  <c r="E15" i="1"/>
  <c r="E14" i="1"/>
</calcChain>
</file>

<file path=xl/sharedStrings.xml><?xml version="1.0" encoding="utf-8"?>
<sst xmlns="http://schemas.openxmlformats.org/spreadsheetml/2006/main" count="39" uniqueCount="39">
  <si>
    <t>Event Name</t>
  </si>
  <si>
    <t>Event Date</t>
  </si>
  <si>
    <t>Postcard - Mail Date</t>
  </si>
  <si>
    <t>Public Announcement - 1</t>
  </si>
  <si>
    <t>Public Announcement - 2</t>
  </si>
  <si>
    <t>Public Announcement - 3</t>
  </si>
  <si>
    <t>Public Announcement - 4</t>
  </si>
  <si>
    <t>Bulletin Annoucement - 1</t>
  </si>
  <si>
    <t>Bulletin Annoucement - 2</t>
  </si>
  <si>
    <t>Bulletin Annoucement - 3</t>
  </si>
  <si>
    <t>Bulletin Annoucement - 4</t>
  </si>
  <si>
    <t xml:space="preserve">Post 1 </t>
  </si>
  <si>
    <t>Post 2</t>
  </si>
  <si>
    <t>Post 3</t>
  </si>
  <si>
    <t>Post 4</t>
  </si>
  <si>
    <t>Post 5</t>
  </si>
  <si>
    <t>Post 6</t>
  </si>
  <si>
    <t>Message 1 (initial information)</t>
  </si>
  <si>
    <t>Message 2 (further details)</t>
  </si>
  <si>
    <t>Message 3 (further details - testimony, story, connection point)</t>
  </si>
  <si>
    <t>Message 4 (final details for attenders)</t>
  </si>
  <si>
    <t>Delivery Date</t>
  </si>
  <si>
    <t>Verbal</t>
  </si>
  <si>
    <t>Email</t>
  </si>
  <si>
    <t>Social Media</t>
  </si>
  <si>
    <t>Print</t>
  </si>
  <si>
    <t>Flyers - Available to pass out</t>
  </si>
  <si>
    <t>Posters - Up for people to view</t>
  </si>
  <si>
    <t>Promote</t>
  </si>
  <si>
    <t>Public Announcement - 5</t>
  </si>
  <si>
    <t>Web</t>
  </si>
  <si>
    <t>Post Announcement and Details</t>
  </si>
  <si>
    <t>Insert Event Name</t>
  </si>
  <si>
    <t>1-5 weeks</t>
  </si>
  <si>
    <t>‚</t>
  </si>
  <si>
    <t>Message 5 (post event follow up)</t>
  </si>
  <si>
    <t>Post 7</t>
  </si>
  <si>
    <t>Post 8</t>
  </si>
  <si>
    <t>Post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</si>
</sst>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ddd\,\ mmmm\ d"/>
    <numFmt numFmtId="165" formatCode="dddd\,\ mmmm\ dd\,\ yyyy"/>
  </numFmts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1"/>
      <name val="Calibri"/>
      <scheme val="minor"/>
    </font>
    <font>
      <b/>
      <sz val="18"/>
      <color theme="1"/>
      <name val="Calibri"/>
      <scheme val="minor"/>
    </font>
    <font>
      <sz val="18"/>
      <color theme="1"/>
      <name val="Calibri"/>
      <scheme val="minor"/>
    </font>
    <font>
      <b/>
      <sz val="21"/>
      <color theme="1"/>
      <name val="Calibri"/>
      <scheme val="minor"/>
    </font>
    <font>
      <sz val="21"/>
      <color theme="1"/>
      <name val="Calibri"/>
      <scheme val="minor"/>
    </font>
    <font>
      <sz val="8"/>
      <name val="Calibri"/>
      <family val="2"/>
      <scheme val="minor"/>
    </font>
    <font>
      <i/>
      <sz val="14"/>
      <color theme="1"/>
      <name val="Calibri"/>
      <scheme val="minor"/>
    </font>
    <font>
      <i/>
      <sz val="14"/>
      <color rgb="FF000000"/>
      <name val="Calibri"/>
      <scheme val="minor"/>
    </font>
    <font>
      <b/>
      <i/>
      <sz val="14"/>
      <color theme="1"/>
      <name val="Calibri"/>
      <scheme val="minor"/>
    </font>
    <font>
      <b/>
      <sz val="16"/>
      <color theme="1"/>
      <name val="Calibri"/>
      <scheme val="minor"/>
    </font>
    <font>
      <sz val="18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5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164" fontId="6" fillId="0" borderId="0" xfId="0" applyNumberFormat="1" applyFont="1" applyFill="1" applyAlignment="1">
      <alignment horizontal="center" vertical="center"/>
    </xf>
    <xf numFmtId="164" fontId="7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 applyProtection="1">
      <alignment horizontal="center" vertical="center"/>
      <protection hidden="1"/>
    </xf>
    <xf numFmtId="164" fontId="3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64" fontId="3" fillId="4" borderId="0" xfId="0" applyNumberFormat="1" applyFont="1" applyFill="1" applyAlignment="1">
      <alignment horizontal="center" vertical="center"/>
    </xf>
    <xf numFmtId="164" fontId="3" fillId="4" borderId="0" xfId="0" applyNumberFormat="1" applyFont="1" applyFill="1" applyAlignment="1" applyProtection="1">
      <alignment horizontal="center" vertical="center"/>
      <protection hidden="1"/>
    </xf>
    <xf numFmtId="0" fontId="13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4" fontId="9" fillId="4" borderId="0" xfId="0" applyNumberFormat="1" applyFont="1" applyFill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12" fillId="4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Alignment="1" applyProtection="1">
      <alignment horizontal="left" vertical="center"/>
      <protection hidden="1"/>
    </xf>
    <xf numFmtId="0" fontId="11" fillId="3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164" fontId="6" fillId="0" borderId="0" xfId="0" applyNumberFormat="1" applyFont="1" applyFill="1" applyAlignment="1" applyProtection="1">
      <alignment horizontal="center" vertical="center"/>
      <protection locked="0"/>
    </xf>
    <xf numFmtId="165" fontId="7" fillId="0" borderId="0" xfId="0" applyNumberFormat="1" applyFont="1" applyFill="1" applyAlignment="1" applyProtection="1">
      <alignment horizontal="center" vertical="center"/>
      <protection locked="0"/>
    </xf>
    <xf numFmtId="164" fontId="11" fillId="3" borderId="0" xfId="0" applyNumberFormat="1" applyFont="1" applyFill="1" applyAlignment="1">
      <alignment horizontal="center" vertical="center"/>
    </xf>
    <xf numFmtId="164" fontId="9" fillId="4" borderId="0" xfId="0" applyNumberFormat="1" applyFont="1" applyFill="1" applyAlignment="1">
      <alignment horizontal="center" vertical="center"/>
    </xf>
    <xf numFmtId="164" fontId="10" fillId="4" borderId="0" xfId="0" applyNumberFormat="1" applyFont="1" applyFill="1" applyAlignment="1">
      <alignment horizontal="center" vertical="center"/>
    </xf>
  </cellXfs>
  <cellStyles count="25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3</xdr:row>
          <xdr:rowOff>0</xdr:rowOff>
        </xdr:from>
        <xdr:to>
          <xdr:col>1</xdr:col>
          <xdr:colOff>0</xdr:colOff>
          <xdr:row>3</xdr:row>
          <xdr:rowOff>215900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5</xdr:row>
          <xdr:rowOff>12700</xdr:rowOff>
        </xdr:from>
        <xdr:to>
          <xdr:col>1</xdr:col>
          <xdr:colOff>38100</xdr:colOff>
          <xdr:row>5</xdr:row>
          <xdr:rowOff>228600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6</xdr:row>
          <xdr:rowOff>12700</xdr:rowOff>
        </xdr:from>
        <xdr:to>
          <xdr:col>1</xdr:col>
          <xdr:colOff>38100</xdr:colOff>
          <xdr:row>6</xdr:row>
          <xdr:rowOff>228600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7</xdr:row>
          <xdr:rowOff>12700</xdr:rowOff>
        </xdr:from>
        <xdr:to>
          <xdr:col>1</xdr:col>
          <xdr:colOff>38100</xdr:colOff>
          <xdr:row>7</xdr:row>
          <xdr:rowOff>228600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8</xdr:row>
          <xdr:rowOff>12700</xdr:rowOff>
        </xdr:from>
        <xdr:to>
          <xdr:col>1</xdr:col>
          <xdr:colOff>38100</xdr:colOff>
          <xdr:row>8</xdr:row>
          <xdr:rowOff>228600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12</xdr:row>
          <xdr:rowOff>12700</xdr:rowOff>
        </xdr:from>
        <xdr:to>
          <xdr:col>1</xdr:col>
          <xdr:colOff>38100</xdr:colOff>
          <xdr:row>12</xdr:row>
          <xdr:rowOff>228600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13</xdr:row>
          <xdr:rowOff>12700</xdr:rowOff>
        </xdr:from>
        <xdr:to>
          <xdr:col>1</xdr:col>
          <xdr:colOff>38100</xdr:colOff>
          <xdr:row>13</xdr:row>
          <xdr:rowOff>228600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14</xdr:row>
          <xdr:rowOff>12700</xdr:rowOff>
        </xdr:from>
        <xdr:to>
          <xdr:col>1</xdr:col>
          <xdr:colOff>38100</xdr:colOff>
          <xdr:row>14</xdr:row>
          <xdr:rowOff>228600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15</xdr:row>
          <xdr:rowOff>12700</xdr:rowOff>
        </xdr:from>
        <xdr:to>
          <xdr:col>1</xdr:col>
          <xdr:colOff>38100</xdr:colOff>
          <xdr:row>15</xdr:row>
          <xdr:rowOff>228600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17</xdr:row>
          <xdr:rowOff>12700</xdr:rowOff>
        </xdr:from>
        <xdr:to>
          <xdr:col>1</xdr:col>
          <xdr:colOff>38100</xdr:colOff>
          <xdr:row>17</xdr:row>
          <xdr:rowOff>228600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19</xdr:row>
          <xdr:rowOff>12700</xdr:rowOff>
        </xdr:from>
        <xdr:to>
          <xdr:col>1</xdr:col>
          <xdr:colOff>38100</xdr:colOff>
          <xdr:row>19</xdr:row>
          <xdr:rowOff>228600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21</xdr:row>
          <xdr:rowOff>12700</xdr:rowOff>
        </xdr:from>
        <xdr:to>
          <xdr:col>1</xdr:col>
          <xdr:colOff>38100</xdr:colOff>
          <xdr:row>21</xdr:row>
          <xdr:rowOff>228600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27</xdr:row>
          <xdr:rowOff>12700</xdr:rowOff>
        </xdr:from>
        <xdr:to>
          <xdr:col>1</xdr:col>
          <xdr:colOff>38100</xdr:colOff>
          <xdr:row>27</xdr:row>
          <xdr:rowOff>228600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28</xdr:row>
          <xdr:rowOff>12700</xdr:rowOff>
        </xdr:from>
        <xdr:to>
          <xdr:col>1</xdr:col>
          <xdr:colOff>38100</xdr:colOff>
          <xdr:row>28</xdr:row>
          <xdr:rowOff>228600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29</xdr:row>
          <xdr:rowOff>12700</xdr:rowOff>
        </xdr:from>
        <xdr:to>
          <xdr:col>1</xdr:col>
          <xdr:colOff>38100</xdr:colOff>
          <xdr:row>29</xdr:row>
          <xdr:rowOff>228600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30</xdr:row>
          <xdr:rowOff>12700</xdr:rowOff>
        </xdr:from>
        <xdr:to>
          <xdr:col>1</xdr:col>
          <xdr:colOff>38100</xdr:colOff>
          <xdr:row>30</xdr:row>
          <xdr:rowOff>228600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34</xdr:row>
          <xdr:rowOff>12700</xdr:rowOff>
        </xdr:from>
        <xdr:to>
          <xdr:col>1</xdr:col>
          <xdr:colOff>38100</xdr:colOff>
          <xdr:row>34</xdr:row>
          <xdr:rowOff>228600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35</xdr:row>
          <xdr:rowOff>12700</xdr:rowOff>
        </xdr:from>
        <xdr:to>
          <xdr:col>1</xdr:col>
          <xdr:colOff>38100</xdr:colOff>
          <xdr:row>35</xdr:row>
          <xdr:rowOff>228600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36</xdr:row>
          <xdr:rowOff>12700</xdr:rowOff>
        </xdr:from>
        <xdr:to>
          <xdr:col>1</xdr:col>
          <xdr:colOff>38100</xdr:colOff>
          <xdr:row>36</xdr:row>
          <xdr:rowOff>228600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37</xdr:row>
          <xdr:rowOff>12700</xdr:rowOff>
        </xdr:from>
        <xdr:to>
          <xdr:col>1</xdr:col>
          <xdr:colOff>38100</xdr:colOff>
          <xdr:row>37</xdr:row>
          <xdr:rowOff>228600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38</xdr:row>
          <xdr:rowOff>12700</xdr:rowOff>
        </xdr:from>
        <xdr:to>
          <xdr:col>1</xdr:col>
          <xdr:colOff>38100</xdr:colOff>
          <xdr:row>38</xdr:row>
          <xdr:rowOff>228600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39</xdr:row>
          <xdr:rowOff>12700</xdr:rowOff>
        </xdr:from>
        <xdr:to>
          <xdr:col>1</xdr:col>
          <xdr:colOff>38100</xdr:colOff>
          <xdr:row>39</xdr:row>
          <xdr:rowOff>228600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9</xdr:row>
          <xdr:rowOff>12700</xdr:rowOff>
        </xdr:from>
        <xdr:to>
          <xdr:col>1</xdr:col>
          <xdr:colOff>38100</xdr:colOff>
          <xdr:row>9</xdr:row>
          <xdr:rowOff>228600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24</xdr:row>
          <xdr:rowOff>12700</xdr:rowOff>
        </xdr:from>
        <xdr:to>
          <xdr:col>1</xdr:col>
          <xdr:colOff>38100</xdr:colOff>
          <xdr:row>24</xdr:row>
          <xdr:rowOff>228600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31</xdr:row>
          <xdr:rowOff>12700</xdr:rowOff>
        </xdr:from>
        <xdr:to>
          <xdr:col>1</xdr:col>
          <xdr:colOff>38100</xdr:colOff>
          <xdr:row>31</xdr:row>
          <xdr:rowOff>228600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40</xdr:row>
          <xdr:rowOff>12700</xdr:rowOff>
        </xdr:from>
        <xdr:to>
          <xdr:col>1</xdr:col>
          <xdr:colOff>38100</xdr:colOff>
          <xdr:row>40</xdr:row>
          <xdr:rowOff>228600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41</xdr:row>
          <xdr:rowOff>12700</xdr:rowOff>
        </xdr:from>
        <xdr:to>
          <xdr:col>1</xdr:col>
          <xdr:colOff>38100</xdr:colOff>
          <xdr:row>41</xdr:row>
          <xdr:rowOff>228600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25400</xdr:colOff>
          <xdr:row>42</xdr:row>
          <xdr:rowOff>12700</xdr:rowOff>
        </xdr:from>
        <xdr:to>
          <xdr:col>1</xdr:col>
          <xdr:colOff>38100</xdr:colOff>
          <xdr:row>42</xdr:row>
          <xdr:rowOff>228600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20" Type="http://schemas.openxmlformats.org/officeDocument/2006/relationships/ctrlProp" Target="../ctrlProps/ctrlProp18.xml"/><Relationship Id="rId21" Type="http://schemas.openxmlformats.org/officeDocument/2006/relationships/ctrlProp" Target="../ctrlProps/ctrlProp19.xml"/><Relationship Id="rId22" Type="http://schemas.openxmlformats.org/officeDocument/2006/relationships/ctrlProp" Target="../ctrlProps/ctrlProp20.xml"/><Relationship Id="rId23" Type="http://schemas.openxmlformats.org/officeDocument/2006/relationships/ctrlProp" Target="../ctrlProps/ctrlProp21.xml"/><Relationship Id="rId24" Type="http://schemas.openxmlformats.org/officeDocument/2006/relationships/ctrlProp" Target="../ctrlProps/ctrlProp22.xml"/><Relationship Id="rId25" Type="http://schemas.openxmlformats.org/officeDocument/2006/relationships/ctrlProp" Target="../ctrlProps/ctrlProp23.xml"/><Relationship Id="rId26" Type="http://schemas.openxmlformats.org/officeDocument/2006/relationships/ctrlProp" Target="../ctrlProps/ctrlProp24.xml"/><Relationship Id="rId27" Type="http://schemas.openxmlformats.org/officeDocument/2006/relationships/ctrlProp" Target="../ctrlProps/ctrlProp25.xml"/><Relationship Id="rId28" Type="http://schemas.openxmlformats.org/officeDocument/2006/relationships/ctrlProp" Target="../ctrlProps/ctrlProp26.xml"/><Relationship Id="rId29" Type="http://schemas.openxmlformats.org/officeDocument/2006/relationships/ctrlProp" Target="../ctrlProps/ctrlProp27.xml"/><Relationship Id="rId30" Type="http://schemas.openxmlformats.org/officeDocument/2006/relationships/ctrlProp" Target="../ctrlProps/ctrlProp28.xml"/><Relationship Id="rId10" Type="http://schemas.openxmlformats.org/officeDocument/2006/relationships/ctrlProp" Target="../ctrlProps/ctrlProp8.xml"/><Relationship Id="rId11" Type="http://schemas.openxmlformats.org/officeDocument/2006/relationships/ctrlProp" Target="../ctrlProps/ctrlProp9.xml"/><Relationship Id="rId12" Type="http://schemas.openxmlformats.org/officeDocument/2006/relationships/ctrlProp" Target="../ctrlProps/ctrlProp10.xml"/><Relationship Id="rId13" Type="http://schemas.openxmlformats.org/officeDocument/2006/relationships/ctrlProp" Target="../ctrlProps/ctrlProp11.xml"/><Relationship Id="rId14" Type="http://schemas.openxmlformats.org/officeDocument/2006/relationships/ctrlProp" Target="../ctrlProps/ctrlProp12.xml"/><Relationship Id="rId15" Type="http://schemas.openxmlformats.org/officeDocument/2006/relationships/ctrlProp" Target="../ctrlProps/ctrlProp13.xml"/><Relationship Id="rId16" Type="http://schemas.openxmlformats.org/officeDocument/2006/relationships/ctrlProp" Target="../ctrlProps/ctrlProp14.xml"/><Relationship Id="rId17" Type="http://schemas.openxmlformats.org/officeDocument/2006/relationships/ctrlProp" Target="../ctrlProps/ctrlProp15.xml"/><Relationship Id="rId18" Type="http://schemas.openxmlformats.org/officeDocument/2006/relationships/ctrlProp" Target="../ctrlProps/ctrlProp16.xml"/><Relationship Id="rId19" Type="http://schemas.openxmlformats.org/officeDocument/2006/relationships/ctrlProp" Target="../ctrlProps/ctrlProp17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trlProp" Target="../ctrlProps/ctrlProp3.xml"/><Relationship Id="rId6" Type="http://schemas.openxmlformats.org/officeDocument/2006/relationships/ctrlProp" Target="../ctrlProps/ctrlProp4.xml"/><Relationship Id="rId7" Type="http://schemas.openxmlformats.org/officeDocument/2006/relationships/ctrlProp" Target="../ctrlProps/ctrlProp5.xml"/><Relationship Id="rId8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activeCell="C10" sqref="C10:D10"/>
    </sheetView>
  </sheetViews>
  <sheetFormatPr baseColWidth="10" defaultRowHeight="19" x14ac:dyDescent="0.2"/>
  <cols>
    <col min="1" max="1" width="5" style="7" customWidth="1"/>
    <col min="2" max="2" width="38" style="22" customWidth="1"/>
    <col min="3" max="3" width="33" style="15" customWidth="1"/>
    <col min="4" max="4" width="33" style="25" customWidth="1"/>
    <col min="5" max="5" width="45.1640625" style="15" customWidth="1"/>
    <col min="6" max="6" width="33" style="15" customWidth="1"/>
    <col min="7" max="16384" width="10.83203125" style="22"/>
  </cols>
  <sheetData>
    <row r="1" spans="1:6" s="20" customFormat="1" ht="28" x14ac:dyDescent="0.2">
      <c r="A1" s="5"/>
      <c r="B1" s="20" t="s">
        <v>0</v>
      </c>
      <c r="C1" s="29" t="s">
        <v>32</v>
      </c>
      <c r="D1" s="29"/>
      <c r="E1" s="1"/>
      <c r="F1" s="2"/>
    </row>
    <row r="2" spans="1:6" s="21" customFormat="1" ht="28" x14ac:dyDescent="0.2">
      <c r="A2" s="6"/>
      <c r="B2" s="20" t="s">
        <v>1</v>
      </c>
      <c r="C2" s="30">
        <v>42728</v>
      </c>
      <c r="D2" s="30"/>
      <c r="E2" s="2"/>
      <c r="F2" s="2"/>
    </row>
    <row r="3" spans="1:6" ht="24" x14ac:dyDescent="0.2">
      <c r="A3" s="28" t="s">
        <v>28</v>
      </c>
      <c r="B3" s="28"/>
      <c r="C3" s="28"/>
      <c r="D3" s="28"/>
    </row>
    <row r="4" spans="1:6" s="23" customFormat="1" ht="24" x14ac:dyDescent="0.2">
      <c r="A4" s="17"/>
      <c r="B4" s="26" t="s">
        <v>33</v>
      </c>
      <c r="C4" s="31" t="s">
        <v>21</v>
      </c>
      <c r="D4" s="31"/>
      <c r="E4" s="8"/>
      <c r="F4" s="8"/>
    </row>
    <row r="5" spans="1:6" s="24" customFormat="1" ht="24" x14ac:dyDescent="0.2">
      <c r="A5" s="10"/>
      <c r="B5" s="18" t="s">
        <v>22</v>
      </c>
      <c r="C5" s="16"/>
      <c r="D5" s="16" t="s">
        <v>34</v>
      </c>
      <c r="E5" s="15">
        <f>C2-CHOOSE(WEEKDAY(C2),7,1,2,3,4,5,6)-28</f>
        <v>42694</v>
      </c>
      <c r="F5" s="9"/>
    </row>
    <row r="6" spans="1:6" ht="24" x14ac:dyDescent="0.2">
      <c r="A6" s="14"/>
      <c r="B6" s="19" t="s">
        <v>3</v>
      </c>
      <c r="C6" s="27">
        <f>E5</f>
        <v>42694</v>
      </c>
      <c r="D6" s="27"/>
      <c r="E6" s="15">
        <f>C2-CHOOSE(WEEKDAY(C2),7,1,2,3,4,5,6)-21</f>
        <v>42701</v>
      </c>
      <c r="F6" s="4"/>
    </row>
    <row r="7" spans="1:6" ht="24" x14ac:dyDescent="0.2">
      <c r="A7" s="14"/>
      <c r="B7" s="19" t="s">
        <v>4</v>
      </c>
      <c r="C7" s="27">
        <f>E6</f>
        <v>42701</v>
      </c>
      <c r="D7" s="27"/>
      <c r="E7" s="15">
        <f>E6+7</f>
        <v>42708</v>
      </c>
      <c r="F7" s="4"/>
    </row>
    <row r="8" spans="1:6" ht="24" x14ac:dyDescent="0.2">
      <c r="A8" s="14"/>
      <c r="B8" s="19" t="s">
        <v>5</v>
      </c>
      <c r="C8" s="27">
        <f>E6+7</f>
        <v>42708</v>
      </c>
      <c r="D8" s="27"/>
      <c r="E8" s="15">
        <f>E6+14</f>
        <v>42715</v>
      </c>
      <c r="F8" s="4"/>
    </row>
    <row r="9" spans="1:6" ht="24" x14ac:dyDescent="0.2">
      <c r="A9" s="14"/>
      <c r="B9" s="19" t="s">
        <v>6</v>
      </c>
      <c r="C9" s="27">
        <f>E6+14</f>
        <v>42715</v>
      </c>
      <c r="D9" s="27"/>
      <c r="E9" s="15">
        <f>E6+21</f>
        <v>42722</v>
      </c>
      <c r="F9" s="4"/>
    </row>
    <row r="10" spans="1:6" ht="24" x14ac:dyDescent="0.2">
      <c r="A10" s="14"/>
      <c r="B10" s="19" t="s">
        <v>29</v>
      </c>
      <c r="C10" s="27">
        <f>E6+21</f>
        <v>42722</v>
      </c>
      <c r="D10" s="27"/>
      <c r="F10" s="4"/>
    </row>
    <row r="11" spans="1:6" x14ac:dyDescent="0.2">
      <c r="B11" s="19"/>
      <c r="D11" s="15"/>
      <c r="F11" s="4"/>
    </row>
    <row r="12" spans="1:6" ht="21" x14ac:dyDescent="0.2">
      <c r="A12" s="11"/>
      <c r="B12" s="18" t="s">
        <v>25</v>
      </c>
      <c r="C12" s="12"/>
      <c r="D12" s="13"/>
    </row>
    <row r="13" spans="1:6" ht="24" x14ac:dyDescent="0.2">
      <c r="A13" s="14"/>
      <c r="B13" s="19" t="s">
        <v>7</v>
      </c>
      <c r="C13" s="27">
        <f>E13</f>
        <v>42701</v>
      </c>
      <c r="D13" s="27"/>
      <c r="E13" s="15">
        <f>C2-CHOOSE(WEEKDAY(C2),7,1,2,3,4,5,6)-21</f>
        <v>42701</v>
      </c>
      <c r="F13" s="4"/>
    </row>
    <row r="14" spans="1:6" ht="24" x14ac:dyDescent="0.2">
      <c r="A14" s="14"/>
      <c r="B14" s="19" t="s">
        <v>8</v>
      </c>
      <c r="C14" s="27">
        <f>E13+7</f>
        <v>42708</v>
      </c>
      <c r="D14" s="27"/>
      <c r="E14" s="15">
        <f>E13+7</f>
        <v>42708</v>
      </c>
      <c r="F14" s="4"/>
    </row>
    <row r="15" spans="1:6" ht="24" x14ac:dyDescent="0.2">
      <c r="A15" s="14"/>
      <c r="B15" s="19" t="s">
        <v>9</v>
      </c>
      <c r="C15" s="27">
        <f>E13+14</f>
        <v>42715</v>
      </c>
      <c r="D15" s="27"/>
      <c r="E15" s="15">
        <f>E13+14</f>
        <v>42715</v>
      </c>
      <c r="F15" s="4"/>
    </row>
    <row r="16" spans="1:6" ht="24" x14ac:dyDescent="0.2">
      <c r="A16" s="14"/>
      <c r="B16" s="19" t="s">
        <v>10</v>
      </c>
      <c r="C16" s="27">
        <f>E13+21</f>
        <v>42722</v>
      </c>
      <c r="D16" s="27"/>
      <c r="E16" s="15">
        <f>E13+21</f>
        <v>42722</v>
      </c>
      <c r="F16" s="4"/>
    </row>
    <row r="17" spans="1:6" x14ac:dyDescent="0.2">
      <c r="B17" s="19"/>
      <c r="D17" s="3"/>
    </row>
    <row r="18" spans="1:6" ht="24" x14ac:dyDescent="0.2">
      <c r="A18" s="14"/>
      <c r="B18" s="19" t="s">
        <v>26</v>
      </c>
      <c r="C18" s="27">
        <f>E18</f>
        <v>42701</v>
      </c>
      <c r="D18" s="27"/>
      <c r="E18" s="15">
        <f>C2-CHOOSE(WEEKDAY(C2),7,1,2,3,4,5,6)-21</f>
        <v>42701</v>
      </c>
      <c r="F18" s="4"/>
    </row>
    <row r="19" spans="1:6" x14ac:dyDescent="0.2">
      <c r="B19" s="19"/>
      <c r="D19" s="3"/>
      <c r="F19" s="4"/>
    </row>
    <row r="20" spans="1:6" ht="24" x14ac:dyDescent="0.2">
      <c r="A20" s="14"/>
      <c r="B20" s="19" t="s">
        <v>27</v>
      </c>
      <c r="C20" s="27">
        <f>E20</f>
        <v>42701</v>
      </c>
      <c r="D20" s="27"/>
      <c r="E20" s="15">
        <f>C2-CHOOSE(WEEKDAY(C2),7,1,2,3,4,5,6)-21</f>
        <v>42701</v>
      </c>
      <c r="F20" s="4"/>
    </row>
    <row r="21" spans="1:6" x14ac:dyDescent="0.2">
      <c r="B21" s="19"/>
      <c r="D21" s="3"/>
    </row>
    <row r="22" spans="1:6" ht="24" x14ac:dyDescent="0.2">
      <c r="A22" s="14"/>
      <c r="B22" s="19" t="s">
        <v>2</v>
      </c>
      <c r="C22" s="27">
        <f>E22</f>
        <v>42711</v>
      </c>
      <c r="D22" s="27"/>
      <c r="E22" s="15">
        <f>C2-CHOOSE(WEEKDAY(C2),4,5,6,7,1,2,3)-14</f>
        <v>42711</v>
      </c>
      <c r="F22" s="4"/>
    </row>
    <row r="23" spans="1:6" ht="24" x14ac:dyDescent="0.2">
      <c r="A23" s="14"/>
      <c r="B23" s="19"/>
      <c r="D23" s="15"/>
      <c r="F23" s="4"/>
    </row>
    <row r="24" spans="1:6" ht="21" x14ac:dyDescent="0.2">
      <c r="A24" s="11"/>
      <c r="B24" s="18" t="s">
        <v>30</v>
      </c>
      <c r="C24" s="12"/>
      <c r="D24" s="13"/>
    </row>
    <row r="25" spans="1:6" ht="24" x14ac:dyDescent="0.2">
      <c r="A25" s="14"/>
      <c r="B25" s="19" t="s">
        <v>31</v>
      </c>
      <c r="C25" s="27">
        <f>E13-1</f>
        <v>42700</v>
      </c>
      <c r="D25" s="27"/>
      <c r="F25" s="4"/>
    </row>
    <row r="26" spans="1:6" x14ac:dyDescent="0.2">
      <c r="B26" s="19"/>
      <c r="D26" s="15"/>
      <c r="F26" s="4"/>
    </row>
    <row r="27" spans="1:6" s="24" customFormat="1" ht="24" x14ac:dyDescent="0.2">
      <c r="A27" s="10"/>
      <c r="B27" s="18" t="s">
        <v>23</v>
      </c>
      <c r="C27" s="32"/>
      <c r="D27" s="32"/>
      <c r="E27" s="9"/>
      <c r="F27" s="9"/>
    </row>
    <row r="28" spans="1:6" ht="24" x14ac:dyDescent="0.2">
      <c r="A28" s="14"/>
      <c r="B28" s="19" t="s">
        <v>17</v>
      </c>
      <c r="C28" s="27">
        <f>SMALL(E28:E32,1)</f>
        <v>42719</v>
      </c>
      <c r="D28" s="27"/>
      <c r="E28" s="3">
        <f>C2-CHOOSE(WEEKDAY(C2),3,4,5,6,7,1,2)-7</f>
        <v>42719</v>
      </c>
      <c r="F28" s="4"/>
    </row>
    <row r="29" spans="1:6" ht="24" x14ac:dyDescent="0.2">
      <c r="A29" s="14"/>
      <c r="B29" s="19" t="s">
        <v>18</v>
      </c>
      <c r="C29" s="27">
        <f>SMALL(E28:E32,2)</f>
        <v>42724</v>
      </c>
      <c r="D29" s="27"/>
      <c r="E29" s="3">
        <f>C2-CHOOSE(WEEKDAY(C2),5,6,7,1,2,3,4,)</f>
        <v>42724</v>
      </c>
      <c r="F29" s="4"/>
    </row>
    <row r="30" spans="1:6" ht="38" x14ac:dyDescent="0.2">
      <c r="A30" s="14"/>
      <c r="B30" s="19" t="s">
        <v>19</v>
      </c>
      <c r="C30" s="27">
        <f>SMALL(E28:E32,3)</f>
        <v>42726</v>
      </c>
      <c r="D30" s="27"/>
      <c r="E30" s="3">
        <f>C2-CHOOSE(WEEKDAY(C2),3,4,5,6,7,1,2)</f>
        <v>42726</v>
      </c>
      <c r="F30" s="4"/>
    </row>
    <row r="31" spans="1:6" ht="24" x14ac:dyDescent="0.2">
      <c r="A31" s="14"/>
      <c r="B31" s="19" t="s">
        <v>20</v>
      </c>
      <c r="C31" s="27">
        <f>SMALL(E28:E32,4)</f>
        <v>42727</v>
      </c>
      <c r="D31" s="27"/>
      <c r="E31" s="3">
        <f>C2-1</f>
        <v>42727</v>
      </c>
      <c r="F31" s="4"/>
    </row>
    <row r="32" spans="1:6" ht="24" x14ac:dyDescent="0.2">
      <c r="A32" s="14"/>
      <c r="B32" s="19" t="s">
        <v>35</v>
      </c>
      <c r="C32" s="27">
        <f>SMALL(E28:E32,5)</f>
        <v>42731</v>
      </c>
      <c r="D32" s="27"/>
      <c r="E32" s="3">
        <f>C2-CHOOSE(WEEKDAY(C2),5,6,7,1,2,3,4,)+7</f>
        <v>42731</v>
      </c>
      <c r="F32" s="4"/>
    </row>
    <row r="33" spans="1:6" x14ac:dyDescent="0.2">
      <c r="B33" s="19"/>
      <c r="D33" s="15"/>
      <c r="E33" s="3"/>
      <c r="F33" s="4"/>
    </row>
    <row r="34" spans="1:6" s="24" customFormat="1" ht="24" x14ac:dyDescent="0.2">
      <c r="A34" s="10"/>
      <c r="B34" s="18" t="s">
        <v>24</v>
      </c>
      <c r="C34" s="33"/>
      <c r="D34" s="33"/>
      <c r="E34" s="9"/>
      <c r="F34" s="9"/>
    </row>
    <row r="35" spans="1:6" ht="24" x14ac:dyDescent="0.2">
      <c r="A35" s="14"/>
      <c r="B35" s="19" t="s">
        <v>11</v>
      </c>
      <c r="C35" s="27">
        <f>SMALL(E35:E43,1)</f>
        <v>42706</v>
      </c>
      <c r="D35" s="27"/>
      <c r="E35" s="3">
        <f>C2-21-CHOOSE(WEEKDAY(C2),2,3,4,5,6,7,1)</f>
        <v>42706</v>
      </c>
      <c r="F35" s="4"/>
    </row>
    <row r="36" spans="1:6" ht="24" x14ac:dyDescent="0.2">
      <c r="A36" s="14"/>
      <c r="B36" s="19" t="s">
        <v>12</v>
      </c>
      <c r="C36" s="27">
        <f>SMALL(E35:E43,2)</f>
        <v>42713</v>
      </c>
      <c r="D36" s="27"/>
      <c r="E36" s="3">
        <f>C2-14-CHOOSE(WEEKDAY(C2),2,3,4,5,6,7,1)</f>
        <v>42713</v>
      </c>
      <c r="F36" s="4"/>
    </row>
    <row r="37" spans="1:6" ht="24" x14ac:dyDescent="0.2">
      <c r="A37" s="14"/>
      <c r="B37" s="19" t="s">
        <v>13</v>
      </c>
      <c r="C37" s="27">
        <f>SMALL(E35:E43,3)</f>
        <v>42716</v>
      </c>
      <c r="D37" s="27"/>
      <c r="E37" s="3">
        <f>C2-7-CHOOSE(WEEKDAY(C2),6,7,1,2,3,4,5)</f>
        <v>42716</v>
      </c>
      <c r="F37" s="4"/>
    </row>
    <row r="38" spans="1:6" ht="24" x14ac:dyDescent="0.2">
      <c r="A38" s="14"/>
      <c r="B38" s="19" t="s">
        <v>14</v>
      </c>
      <c r="C38" s="27">
        <f>SMALL(E35:E43,4)</f>
        <v>42718</v>
      </c>
      <c r="D38" s="27"/>
      <c r="E38" s="3">
        <f>C2-7-CHOOSE(WEEKDAY(C2),4,5,6,7,1,2,3)</f>
        <v>42718</v>
      </c>
      <c r="F38" s="4"/>
    </row>
    <row r="39" spans="1:6" ht="24" x14ac:dyDescent="0.2">
      <c r="A39" s="14"/>
      <c r="B39" s="19" t="s">
        <v>15</v>
      </c>
      <c r="C39" s="27">
        <f>SMALL(E35:E43,5)</f>
        <v>42720</v>
      </c>
      <c r="D39" s="27"/>
      <c r="E39" s="3">
        <f>C2-7-CHOOSE(WEEKDAY(C2),2,3,4,5,6,7,1)</f>
        <v>42720</v>
      </c>
      <c r="F39" s="4"/>
    </row>
    <row r="40" spans="1:6" ht="24" x14ac:dyDescent="0.2">
      <c r="A40" s="14"/>
      <c r="B40" s="19" t="s">
        <v>16</v>
      </c>
      <c r="C40" s="27">
        <f>SMALL(E35:E43,6)</f>
        <v>42723</v>
      </c>
      <c r="D40" s="27"/>
      <c r="E40" s="3">
        <f>C2-CHOOSE(WEEKDAY(C2),6,7,1,2,3,4,5)</f>
        <v>42723</v>
      </c>
      <c r="F40" s="4"/>
    </row>
    <row r="41" spans="1:6" ht="24" x14ac:dyDescent="0.2">
      <c r="A41" s="14"/>
      <c r="B41" s="19" t="s">
        <v>36</v>
      </c>
      <c r="C41" s="27">
        <f>SMALL(E35:E43,7)</f>
        <v>42725</v>
      </c>
      <c r="D41" s="27"/>
      <c r="E41" s="3">
        <f>C2-CHOOSE(WEEKDAY(C2),4,5,6,7,1,2,3)</f>
        <v>42725</v>
      </c>
      <c r="F41" s="4"/>
    </row>
    <row r="42" spans="1:6" ht="24" x14ac:dyDescent="0.2">
      <c r="A42" s="14"/>
      <c r="B42" s="19" t="s">
        <v>37</v>
      </c>
      <c r="C42" s="27">
        <f>SMALL(E35:E43,8)</f>
        <v>42727</v>
      </c>
      <c r="D42" s="27"/>
      <c r="E42" s="3">
        <f>C2-CHOOSE(WEEKDAY(C2),2,3,4,5,6,7,1)</f>
        <v>42727</v>
      </c>
      <c r="F42" s="4"/>
    </row>
    <row r="43" spans="1:6" ht="24" x14ac:dyDescent="0.2">
      <c r="A43" s="14"/>
      <c r="B43" s="19" t="s">
        <v>38</v>
      </c>
      <c r="C43" s="27">
        <f>SMALL(E35:E43,9)</f>
        <v>42730</v>
      </c>
      <c r="D43" s="27"/>
      <c r="E43" s="3">
        <f>C2-CHOOSE(WEEKDAY(C2),6,7,1,2,3,4,5)+7</f>
        <v>42730</v>
      </c>
      <c r="F43" s="4"/>
    </row>
  </sheetData>
  <sheetProtection selectLockedCells="1"/>
  <mergeCells count="33">
    <mergeCell ref="C32:D32"/>
    <mergeCell ref="C41:D41"/>
    <mergeCell ref="C42:D42"/>
    <mergeCell ref="C43:D43"/>
    <mergeCell ref="C40:D40"/>
    <mergeCell ref="C20:D20"/>
    <mergeCell ref="C18:D18"/>
    <mergeCell ref="C22:D22"/>
    <mergeCell ref="C16:D16"/>
    <mergeCell ref="C27:D27"/>
    <mergeCell ref="C34:D34"/>
    <mergeCell ref="C39:D39"/>
    <mergeCell ref="C31:D31"/>
    <mergeCell ref="C30:D30"/>
    <mergeCell ref="C29:D29"/>
    <mergeCell ref="C28:D28"/>
    <mergeCell ref="C38:D38"/>
    <mergeCell ref="C35:D35"/>
    <mergeCell ref="C36:D36"/>
    <mergeCell ref="C37:D37"/>
    <mergeCell ref="C1:D1"/>
    <mergeCell ref="C2:D2"/>
    <mergeCell ref="C8:D8"/>
    <mergeCell ref="C7:D7"/>
    <mergeCell ref="C4:D4"/>
    <mergeCell ref="C6:D6"/>
    <mergeCell ref="C25:D25"/>
    <mergeCell ref="A3:D3"/>
    <mergeCell ref="C15:D15"/>
    <mergeCell ref="C14:D14"/>
    <mergeCell ref="C13:D13"/>
    <mergeCell ref="C9:D9"/>
    <mergeCell ref="C10:D10"/>
  </mergeCells>
  <phoneticPr fontId="8" type="noConversion"/>
  <pageMargins left="0.75" right="0.75" top="1" bottom="1" header="0.5" footer="0.5"/>
  <pageSetup orientation="portrait" horizontalDpi="4294967292" verticalDpi="429496729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0</xdr:col>
                    <xdr:colOff>25400</xdr:colOff>
                    <xdr:row>3</xdr:row>
                    <xdr:rowOff>0</xdr:rowOff>
                  </from>
                  <to>
                    <xdr:col>0</xdr:col>
                    <xdr:colOff>419100</xdr:colOff>
                    <xdr:row>3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9" r:id="rId4" name="Check Box 15">
              <controlPr defaultSize="0" autoFill="0" autoLine="0" autoPict="0">
                <anchor moveWithCells="1">
                  <from>
                    <xdr:col>0</xdr:col>
                    <xdr:colOff>25400</xdr:colOff>
                    <xdr:row>5</xdr:row>
                    <xdr:rowOff>12700</xdr:rowOff>
                  </from>
                  <to>
                    <xdr:col>1</xdr:col>
                    <xdr:colOff>38100</xdr:colOff>
                    <xdr:row>5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0" r:id="rId5" name="Check Box 16">
              <controlPr defaultSize="0" autoFill="0" autoLine="0" autoPict="0">
                <anchor moveWithCells="1">
                  <from>
                    <xdr:col>0</xdr:col>
                    <xdr:colOff>25400</xdr:colOff>
                    <xdr:row>6</xdr:row>
                    <xdr:rowOff>12700</xdr:rowOff>
                  </from>
                  <to>
                    <xdr:col>1</xdr:col>
                    <xdr:colOff>38100</xdr:colOff>
                    <xdr:row>6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1" r:id="rId6" name="Check Box 17">
              <controlPr defaultSize="0" autoFill="0" autoLine="0" autoPict="0">
                <anchor moveWithCells="1">
                  <from>
                    <xdr:col>0</xdr:col>
                    <xdr:colOff>25400</xdr:colOff>
                    <xdr:row>7</xdr:row>
                    <xdr:rowOff>12700</xdr:rowOff>
                  </from>
                  <to>
                    <xdr:col>1</xdr:col>
                    <xdr:colOff>38100</xdr:colOff>
                    <xdr:row>7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8" r:id="rId7" name="Check Box 24">
              <controlPr defaultSize="0" autoFill="0" autoLine="0" autoPict="0">
                <anchor moveWithCells="1">
                  <from>
                    <xdr:col>0</xdr:col>
                    <xdr:colOff>25400</xdr:colOff>
                    <xdr:row>13</xdr:row>
                    <xdr:rowOff>12700</xdr:rowOff>
                  </from>
                  <to>
                    <xdr:col>1</xdr:col>
                    <xdr:colOff>38100</xdr:colOff>
                    <xdr:row>13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9" r:id="rId8" name="Check Box 25">
              <controlPr defaultSize="0" autoFill="0" autoLine="0" autoPict="0">
                <anchor moveWithCells="1">
                  <from>
                    <xdr:col>0</xdr:col>
                    <xdr:colOff>25400</xdr:colOff>
                    <xdr:row>14</xdr:row>
                    <xdr:rowOff>12700</xdr:rowOff>
                  </from>
                  <to>
                    <xdr:col>1</xdr:col>
                    <xdr:colOff>38100</xdr:colOff>
                    <xdr:row>14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0" r:id="rId9" name="Check Box 26">
              <controlPr defaultSize="0" autoFill="0" autoLine="0" autoPict="0">
                <anchor moveWithCells="1">
                  <from>
                    <xdr:col>0</xdr:col>
                    <xdr:colOff>25400</xdr:colOff>
                    <xdr:row>15</xdr:row>
                    <xdr:rowOff>12700</xdr:rowOff>
                  </from>
                  <to>
                    <xdr:col>1</xdr:col>
                    <xdr:colOff>38100</xdr:colOff>
                    <xdr:row>15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5" r:id="rId10" name="Check Box 31">
              <controlPr defaultSize="0" autoFill="0" autoLine="0" autoPict="0">
                <anchor moveWithCells="1">
                  <from>
                    <xdr:col>0</xdr:col>
                    <xdr:colOff>25400</xdr:colOff>
                    <xdr:row>17</xdr:row>
                    <xdr:rowOff>12700</xdr:rowOff>
                  </from>
                  <to>
                    <xdr:col>1</xdr:col>
                    <xdr:colOff>38100</xdr:colOff>
                    <xdr:row>17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7" r:id="rId11" name="Check Box 33">
              <controlPr defaultSize="0" autoFill="0" autoLine="0" autoPict="0">
                <anchor moveWithCells="1">
                  <from>
                    <xdr:col>0</xdr:col>
                    <xdr:colOff>25400</xdr:colOff>
                    <xdr:row>19</xdr:row>
                    <xdr:rowOff>12700</xdr:rowOff>
                  </from>
                  <to>
                    <xdr:col>1</xdr:col>
                    <xdr:colOff>38100</xdr:colOff>
                    <xdr:row>19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9" r:id="rId12" name="Check Box 35">
              <controlPr defaultSize="0" autoFill="0" autoLine="0" autoPict="0">
                <anchor moveWithCells="1">
                  <from>
                    <xdr:col>0</xdr:col>
                    <xdr:colOff>25400</xdr:colOff>
                    <xdr:row>21</xdr:row>
                    <xdr:rowOff>12700</xdr:rowOff>
                  </from>
                  <to>
                    <xdr:col>1</xdr:col>
                    <xdr:colOff>38100</xdr:colOff>
                    <xdr:row>21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1" r:id="rId13" name="Check Box 37">
              <controlPr defaultSize="0" autoFill="0" autoLine="0" autoPict="0">
                <anchor moveWithCells="1">
                  <from>
                    <xdr:col>0</xdr:col>
                    <xdr:colOff>25400</xdr:colOff>
                    <xdr:row>27</xdr:row>
                    <xdr:rowOff>12700</xdr:rowOff>
                  </from>
                  <to>
                    <xdr:col>1</xdr:col>
                    <xdr:colOff>38100</xdr:colOff>
                    <xdr:row>27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2" r:id="rId14" name="Check Box 38">
              <controlPr defaultSize="0" autoFill="0" autoLine="0" autoPict="0">
                <anchor moveWithCells="1">
                  <from>
                    <xdr:col>0</xdr:col>
                    <xdr:colOff>25400</xdr:colOff>
                    <xdr:row>28</xdr:row>
                    <xdr:rowOff>12700</xdr:rowOff>
                  </from>
                  <to>
                    <xdr:col>1</xdr:col>
                    <xdr:colOff>38100</xdr:colOff>
                    <xdr:row>28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3" r:id="rId15" name="Check Box 39">
              <controlPr defaultSize="0" autoFill="0" autoLine="0" autoPict="0">
                <anchor moveWithCells="1">
                  <from>
                    <xdr:col>0</xdr:col>
                    <xdr:colOff>25400</xdr:colOff>
                    <xdr:row>29</xdr:row>
                    <xdr:rowOff>12700</xdr:rowOff>
                  </from>
                  <to>
                    <xdr:col>1</xdr:col>
                    <xdr:colOff>38100</xdr:colOff>
                    <xdr:row>29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4" r:id="rId16" name="Check Box 40">
              <controlPr defaultSize="0" autoFill="0" autoLine="0" autoPict="0">
                <anchor moveWithCells="1">
                  <from>
                    <xdr:col>0</xdr:col>
                    <xdr:colOff>25400</xdr:colOff>
                    <xdr:row>30</xdr:row>
                    <xdr:rowOff>12700</xdr:rowOff>
                  </from>
                  <to>
                    <xdr:col>1</xdr:col>
                    <xdr:colOff>38100</xdr:colOff>
                    <xdr:row>30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9" r:id="rId17" name="Check Box 45">
              <controlPr defaultSize="0" autoFill="0" autoLine="0" autoPict="0">
                <anchor moveWithCells="1">
                  <from>
                    <xdr:col>0</xdr:col>
                    <xdr:colOff>25400</xdr:colOff>
                    <xdr:row>34</xdr:row>
                    <xdr:rowOff>12700</xdr:rowOff>
                  </from>
                  <to>
                    <xdr:col>1</xdr:col>
                    <xdr:colOff>38100</xdr:colOff>
                    <xdr:row>34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0" r:id="rId18" name="Check Box 46">
              <controlPr defaultSize="0" autoFill="0" autoLine="0" autoPict="0">
                <anchor moveWithCells="1">
                  <from>
                    <xdr:col>0</xdr:col>
                    <xdr:colOff>25400</xdr:colOff>
                    <xdr:row>35</xdr:row>
                    <xdr:rowOff>12700</xdr:rowOff>
                  </from>
                  <to>
                    <xdr:col>1</xdr:col>
                    <xdr:colOff>38100</xdr:colOff>
                    <xdr:row>35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1" r:id="rId19" name="Check Box 47">
              <controlPr defaultSize="0" autoFill="0" autoLine="0" autoPict="0">
                <anchor moveWithCells="1">
                  <from>
                    <xdr:col>0</xdr:col>
                    <xdr:colOff>25400</xdr:colOff>
                    <xdr:row>36</xdr:row>
                    <xdr:rowOff>12700</xdr:rowOff>
                  </from>
                  <to>
                    <xdr:col>1</xdr:col>
                    <xdr:colOff>38100</xdr:colOff>
                    <xdr:row>36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2" r:id="rId20" name="Check Box 48">
              <controlPr defaultSize="0" autoFill="0" autoLine="0" autoPict="0">
                <anchor moveWithCells="1">
                  <from>
                    <xdr:col>0</xdr:col>
                    <xdr:colOff>25400</xdr:colOff>
                    <xdr:row>37</xdr:row>
                    <xdr:rowOff>12700</xdr:rowOff>
                  </from>
                  <to>
                    <xdr:col>1</xdr:col>
                    <xdr:colOff>38100</xdr:colOff>
                    <xdr:row>37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3" r:id="rId21" name="Check Box 49">
              <controlPr defaultSize="0" autoFill="0" autoLine="0" autoPict="0">
                <anchor moveWithCells="1">
                  <from>
                    <xdr:col>0</xdr:col>
                    <xdr:colOff>25400</xdr:colOff>
                    <xdr:row>38</xdr:row>
                    <xdr:rowOff>12700</xdr:rowOff>
                  </from>
                  <to>
                    <xdr:col>1</xdr:col>
                    <xdr:colOff>38100</xdr:colOff>
                    <xdr:row>38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4" r:id="rId22" name="Check Box 50">
              <controlPr defaultSize="0" autoFill="0" autoLine="0" autoPict="0">
                <anchor moveWithCells="1">
                  <from>
                    <xdr:col>0</xdr:col>
                    <xdr:colOff>25400</xdr:colOff>
                    <xdr:row>39</xdr:row>
                    <xdr:rowOff>12700</xdr:rowOff>
                  </from>
                  <to>
                    <xdr:col>1</xdr:col>
                    <xdr:colOff>38100</xdr:colOff>
                    <xdr:row>39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2" r:id="rId23" name="Check Box 18">
              <controlPr defaultSize="0" autoFill="0" autoLine="0" autoPict="0">
                <anchor moveWithCells="1">
                  <from>
                    <xdr:col>0</xdr:col>
                    <xdr:colOff>25400</xdr:colOff>
                    <xdr:row>8</xdr:row>
                    <xdr:rowOff>12700</xdr:rowOff>
                  </from>
                  <to>
                    <xdr:col>1</xdr:col>
                    <xdr:colOff>38100</xdr:colOff>
                    <xdr:row>8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8" r:id="rId24" name="Check Box 54">
              <controlPr defaultSize="0" autoFill="0" autoLine="0" autoPict="0">
                <anchor moveWithCells="1">
                  <from>
                    <xdr:col>0</xdr:col>
                    <xdr:colOff>25400</xdr:colOff>
                    <xdr:row>9</xdr:row>
                    <xdr:rowOff>12700</xdr:rowOff>
                  </from>
                  <to>
                    <xdr:col>1</xdr:col>
                    <xdr:colOff>38100</xdr:colOff>
                    <xdr:row>9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0</xdr:col>
                    <xdr:colOff>25400</xdr:colOff>
                    <xdr:row>12</xdr:row>
                    <xdr:rowOff>12700</xdr:rowOff>
                  </from>
                  <to>
                    <xdr:col>1</xdr:col>
                    <xdr:colOff>38100</xdr:colOff>
                    <xdr:row>12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0" r:id="rId26" name="Check Box 56">
              <controlPr defaultSize="0" autoFill="0" autoLine="0" autoPict="0">
                <anchor moveWithCells="1">
                  <from>
                    <xdr:col>0</xdr:col>
                    <xdr:colOff>25400</xdr:colOff>
                    <xdr:row>24</xdr:row>
                    <xdr:rowOff>12700</xdr:rowOff>
                  </from>
                  <to>
                    <xdr:col>1</xdr:col>
                    <xdr:colOff>38100</xdr:colOff>
                    <xdr:row>24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2" r:id="rId27" name="Check Box 58">
              <controlPr defaultSize="0" autoFill="0" autoLine="0" autoPict="0">
                <anchor moveWithCells="1">
                  <from>
                    <xdr:col>0</xdr:col>
                    <xdr:colOff>25400</xdr:colOff>
                    <xdr:row>31</xdr:row>
                    <xdr:rowOff>12700</xdr:rowOff>
                  </from>
                  <to>
                    <xdr:col>1</xdr:col>
                    <xdr:colOff>38100</xdr:colOff>
                    <xdr:row>31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4" r:id="rId28" name="Check Box 60">
              <controlPr defaultSize="0" autoFill="0" autoLine="0" autoPict="0">
                <anchor moveWithCells="1">
                  <from>
                    <xdr:col>0</xdr:col>
                    <xdr:colOff>25400</xdr:colOff>
                    <xdr:row>40</xdr:row>
                    <xdr:rowOff>12700</xdr:rowOff>
                  </from>
                  <to>
                    <xdr:col>1</xdr:col>
                    <xdr:colOff>38100</xdr:colOff>
                    <xdr:row>40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5" r:id="rId29" name="Check Box 61">
              <controlPr defaultSize="0" autoFill="0" autoLine="0" autoPict="0">
                <anchor moveWithCells="1">
                  <from>
                    <xdr:col>0</xdr:col>
                    <xdr:colOff>25400</xdr:colOff>
                    <xdr:row>41</xdr:row>
                    <xdr:rowOff>12700</xdr:rowOff>
                  </from>
                  <to>
                    <xdr:col>1</xdr:col>
                    <xdr:colOff>38100</xdr:colOff>
                    <xdr:row>41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6" r:id="rId30" name="Check Box 62">
              <controlPr defaultSize="0" autoFill="0" autoLine="0" autoPict="0">
                <anchor moveWithCells="1">
                  <from>
                    <xdr:col>0</xdr:col>
                    <xdr:colOff>25400</xdr:colOff>
                    <xdr:row>42</xdr:row>
                    <xdr:rowOff>12700</xdr:rowOff>
                  </from>
                  <to>
                    <xdr:col>1</xdr:col>
                    <xdr:colOff>38100</xdr:colOff>
                    <xdr:row>42</xdr:row>
                    <xdr:rowOff>228600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Microsoft Office User</cp:lastModifiedBy>
  <dcterms:created xsi:type="dcterms:W3CDTF">2014-08-27T01:39:41Z</dcterms:created>
  <dcterms:modified xsi:type="dcterms:W3CDTF">2016-11-29T02:11:37Z</dcterms:modified>
</cp:coreProperties>
</file>